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9200" windowHeight="1099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<sst xmlns="http://schemas.openxmlformats.org/spreadsheetml/2006/main" count="39" uniqueCount="39">
  <si>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</si>
  <si>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</si>
  <si>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</si>
  <si>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</si>
  <si>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</si>
  <si>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</si>
  <si>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</si>
  <si>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</si>
  <si>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</si>
  <si>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</si>
  <si>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</si>
  <si>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</si>
  <si>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</si>
  <si>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</si>
  <si>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</si>
  <si>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</si>
  <si>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</si>
  <si>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</si>
  <si>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</si>
  <si>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</si>
  <si>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</si>
  <si>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</si>
  <si>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</si>
  <si>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</si>
  <si>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</si>
  <si>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</si>
  <si>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</si>
  <si>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</si>
  <si>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</si>
  <si>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01 Julio al 30 Septiembre 2021</t>
  </si>
  <si>
    <t>CONSEJO DE URBANIZACION MUNICIPAL</t>
  </si>
  <si>
    <t>LIC. CARLOS ALBERTO RIVAS MARTINEZ</t>
  </si>
  <si>
    <t>GERENTE GENERAL</t>
  </si>
  <si>
    <t>___________________________________</t>
  </si>
  <si>
    <t xml:space="preserve">   C.ALEJANDRO BURCIAGA PALOMINO</t>
  </si>
  <si>
    <t xml:space="preserve">                                  GERENTE ADMINISTRATIVO</t>
  </si>
  <si>
    <t>____________________________________</t>
  </si>
  <si>
    <t>C.P. ALMENDRA DEL CARMEN PIÑON CANO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</si>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</sst>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topLeftCell="A8" workbookViewId="0">
      <selection activeCell="B2" sqref="B2:G43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4" width="13.7109375" style="13" bestFit="1" customWidth="1"/>
    <col min="5" max="5" width="16" style="13" customWidth="1"/>
    <col min="6" max="6" width="14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6" t="s">
        <v>30</v>
      </c>
      <c r="C2" s="27"/>
      <c r="D2" s="27"/>
      <c r="E2" s="27"/>
      <c r="F2" s="27"/>
      <c r="G2" s="28"/>
    </row>
    <row r="3" spans="2:7" x14ac:dyDescent="0.2">
      <c r="B3" s="29" t="s">
        <v>0</v>
      </c>
      <c r="C3" s="30"/>
      <c r="D3" s="30"/>
      <c r="E3" s="30"/>
      <c r="F3" s="30"/>
      <c r="G3" s="31"/>
    </row>
    <row r="4" spans="2:7" ht="12.75" thickBot="1" x14ac:dyDescent="0.25">
      <c r="B4" s="32" t="s">
        <v>29</v>
      </c>
      <c r="C4" s="33"/>
      <c r="D4" s="33"/>
      <c r="E4" s="33"/>
      <c r="F4" s="33"/>
      <c r="G4" s="34"/>
    </row>
    <row r="5" spans="2:7" ht="24" x14ac:dyDescent="0.2">
      <c r="B5" s="35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6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152751488.19999999</v>
      </c>
      <c r="D8" s="7">
        <f>SUM(D10,D19)</f>
        <v>232854083.78</v>
      </c>
      <c r="E8" s="7">
        <f>SUM(E10,E19)</f>
        <v>228066722.69</v>
      </c>
      <c r="F8" s="7">
        <f>C8+D8-E8</f>
        <v>157538849.29000002</v>
      </c>
      <c r="G8" s="7">
        <f>F8-C8</f>
        <v>4787361.0900000334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30614619.469999999</v>
      </c>
      <c r="D10" s="7">
        <f>SUM(D11:D17)</f>
        <v>226952098.50999999</v>
      </c>
      <c r="E10" s="7">
        <f>SUM(E11:E17)</f>
        <v>226371699.25999999</v>
      </c>
      <c r="F10" s="7">
        <f t="shared" ref="F10:F17" si="0">C10+D10-E10</f>
        <v>31195018.719999999</v>
      </c>
      <c r="G10" s="7">
        <f t="shared" ref="G10:G17" si="1">F10-C10</f>
        <v>580399.25</v>
      </c>
    </row>
    <row r="11" spans="2:7" x14ac:dyDescent="0.2">
      <c r="B11" s="3" t="s">
        <v>6</v>
      </c>
      <c r="C11" s="8">
        <v>1337830.0900000001</v>
      </c>
      <c r="D11" s="8">
        <v>120555949.98</v>
      </c>
      <c r="E11" s="8">
        <v>120049461.13</v>
      </c>
      <c r="F11" s="12">
        <f t="shared" si="0"/>
        <v>1844318.9400000125</v>
      </c>
      <c r="G11" s="12">
        <f t="shared" si="1"/>
        <v>506488.85000001243</v>
      </c>
    </row>
    <row r="12" spans="2:7" x14ac:dyDescent="0.2">
      <c r="B12" s="3" t="s">
        <v>7</v>
      </c>
      <c r="C12" s="8">
        <v>29276789.379999999</v>
      </c>
      <c r="D12" s="8">
        <v>106396148.53</v>
      </c>
      <c r="E12" s="8">
        <v>106322238.13</v>
      </c>
      <c r="F12" s="12">
        <f t="shared" si="0"/>
        <v>29350699.780000001</v>
      </c>
      <c r="G12" s="12">
        <f t="shared" si="1"/>
        <v>73910.400000002235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122136868.72999999</v>
      </c>
      <c r="D19" s="7">
        <f>SUM(D20:D28)</f>
        <v>5901985.2700000005</v>
      </c>
      <c r="E19" s="7">
        <f>SUM(E20:E28)</f>
        <v>1695023.43</v>
      </c>
      <c r="F19" s="7">
        <f t="shared" ref="F19:F28" si="2">C19+D19-E19</f>
        <v>126343830.56999998</v>
      </c>
      <c r="G19" s="7">
        <f t="shared" ref="G19:G28" si="3">F19-C19</f>
        <v>4206961.8399999887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83253351.569999993</v>
      </c>
      <c r="D21" s="8">
        <v>18570.400000000001</v>
      </c>
      <c r="E21" s="8">
        <v>1678783.43</v>
      </c>
      <c r="F21" s="12">
        <f t="shared" si="2"/>
        <v>81593138.539999992</v>
      </c>
      <c r="G21" s="12">
        <f t="shared" si="3"/>
        <v>-1660213.0300000012</v>
      </c>
    </row>
    <row r="22" spans="1:7" ht="24" x14ac:dyDescent="0.2">
      <c r="A22" s="16" t="s">
        <v>16</v>
      </c>
      <c r="B22" s="3" t="s">
        <v>17</v>
      </c>
      <c r="C22" s="8">
        <v>37769811.549999997</v>
      </c>
      <c r="D22" s="8">
        <v>5867174.8700000001</v>
      </c>
      <c r="E22" s="8">
        <v>0</v>
      </c>
      <c r="F22" s="12">
        <f t="shared" si="2"/>
        <v>43636986.419999994</v>
      </c>
      <c r="G22" s="12">
        <f t="shared" si="3"/>
        <v>5867174.8699999973</v>
      </c>
    </row>
    <row r="23" spans="1:7" x14ac:dyDescent="0.2">
      <c r="B23" s="3" t="s">
        <v>18</v>
      </c>
      <c r="C23" s="8">
        <v>5339199.25</v>
      </c>
      <c r="D23" s="8">
        <v>0</v>
      </c>
      <c r="E23" s="8">
        <v>16240</v>
      </c>
      <c r="F23" s="12">
        <f t="shared" si="2"/>
        <v>5322959.25</v>
      </c>
      <c r="G23" s="12">
        <f t="shared" si="3"/>
        <v>-16240</v>
      </c>
    </row>
    <row r="24" spans="1:7" x14ac:dyDescent="0.2">
      <c r="B24" s="3" t="s">
        <v>19</v>
      </c>
      <c r="C24" s="8">
        <v>38774.239999999998</v>
      </c>
      <c r="D24" s="8">
        <v>0</v>
      </c>
      <c r="E24" s="8">
        <v>0</v>
      </c>
      <c r="F24" s="12">
        <f t="shared" si="2"/>
        <v>38774.239999999998</v>
      </c>
      <c r="G24" s="12">
        <f t="shared" si="3"/>
        <v>0</v>
      </c>
    </row>
    <row r="25" spans="1:7" ht="24" x14ac:dyDescent="0.2">
      <c r="B25" s="3" t="s">
        <v>20</v>
      </c>
      <c r="C25" s="8">
        <v>-4264267.88</v>
      </c>
      <c r="D25" s="8">
        <v>16240</v>
      </c>
      <c r="E25" s="8">
        <v>0</v>
      </c>
      <c r="F25" s="12">
        <f t="shared" si="2"/>
        <v>-4248027.88</v>
      </c>
      <c r="G25" s="12">
        <f t="shared" si="3"/>
        <v>16240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6" s="19" customFormat="1" x14ac:dyDescent="0.2"/>
    <row r="34" spans="2:6" s="19" customFormat="1" x14ac:dyDescent="0.2"/>
    <row r="35" spans="2:6" s="19" customFormat="1" x14ac:dyDescent="0.2">
      <c r="B35" s="20"/>
      <c r="E35" s="19" t="s">
        <v>33</v>
      </c>
      <c r="F35" s="20"/>
    </row>
    <row r="36" spans="2:6" s="19" customFormat="1" x14ac:dyDescent="0.2">
      <c r="B36" s="21" t="s">
        <v>31</v>
      </c>
      <c r="E36" s="23" t="s">
        <v>34</v>
      </c>
      <c r="F36" s="20"/>
    </row>
    <row r="37" spans="2:6" s="19" customFormat="1" x14ac:dyDescent="0.2">
      <c r="B37" s="22" t="s">
        <v>32</v>
      </c>
      <c r="E37" s="24" t="s">
        <v>35</v>
      </c>
      <c r="F37" s="20"/>
    </row>
    <row r="38" spans="2:6" s="19" customFormat="1" x14ac:dyDescent="0.2"/>
    <row r="39" spans="2:6" s="19" customFormat="1" x14ac:dyDescent="0.2"/>
    <row r="40" spans="2:6" s="19" customFormat="1" x14ac:dyDescent="0.2"/>
    <row r="41" spans="2:6" s="19" customFormat="1" x14ac:dyDescent="0.2">
      <c r="C41" s="25" t="s">
        <v>36</v>
      </c>
      <c r="D41" s="25"/>
      <c r="E41" s="23"/>
    </row>
    <row r="42" spans="2:6" s="19" customFormat="1" x14ac:dyDescent="0.2">
      <c r="C42" s="25" t="s">
        <v>37</v>
      </c>
      <c r="D42" s="25"/>
      <c r="E42" s="23"/>
    </row>
    <row r="43" spans="2:6" s="19" customFormat="1" x14ac:dyDescent="0.2">
      <c r="C43" s="25" t="s">
        <v>38</v>
      </c>
      <c r="D43" s="25"/>
      <c r="E43" s="23"/>
    </row>
    <row r="44" spans="2:6" s="19" customFormat="1" x14ac:dyDescent="0.2"/>
    <row r="45" spans="2:6" s="19" customFormat="1" x14ac:dyDescent="0.2"/>
    <row r="46" spans="2:6" s="19" customFormat="1" x14ac:dyDescent="0.2"/>
    <row r="47" spans="2:6" s="19" customFormat="1" x14ac:dyDescent="0.2"/>
    <row r="48" spans="2:6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35433070866141736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2021-10-14T21:02:02Z</cp:lastPrinted>
  <dcterms:created xsi:type="dcterms:W3CDTF">2019-12-03T19:14:48Z</dcterms:created>
  <dcterms:modified xsi:type="dcterms:W3CDTF">2021-10-14T21:02:05Z</dcterms:modified>
</cp:coreProperties>
</file>